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e713a30b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leage Log" sheetId="1" r:id="Rfef781525d9d43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"/>
    <x:numFmt numFmtId="201" formatCode="$#,##0.00"/>
    <x:numFmt numFmtId="202" formatCode="mm/dd/yyyy"/>
    <x:numFmt numFmtId="203" formatCode="0.000"/>
    <x:numFmt numFmtId="204" formatCode="$0.00"/>
    <x:numFmt numFmtId="205" formatCode="$0.000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334155"/>
      <x:name val="Carlito"/>
    </x:font>
    <x:font>
      <x:b/>
      <x:sz val="11"/>
      <x:color rgb="FF25344C"/>
      <x:name val="Carlito"/>
    </x:font>
    <x:font>
      <x:b/>
      <x:sz val="12"/>
      <x:color rgb="FF10182B"/>
      <x:name val="Carlito"/>
    </x:font>
    <x:font>
      <x:b/>
      <x:sz val="11"/>
      <x:color rgb="FFFFFFFF"/>
      <x:name val="Carlito"/>
    </x:font>
    <x:font>
      <x:sz val="9"/>
      <x:color rgb="FF5B667A"/>
      <x:name val="Carlito"/>
    </x:font>
    <x:font>
      <x:i/>
      <x:sz val="9"/>
      <x:color rgb="FF47556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182B"/>
      </x:patternFill>
    </x:fill>
    <x:fill>
      <x:patternFill patternType="solid">
        <x:fgColor rgb="FFEAF0F8"/>
      </x:patternFill>
    </x:fill>
    <x:fill>
      <x:patternFill patternType="solid">
        <x:fgColor rgb="FFDDE7F5"/>
      </x:patternFill>
    </x:fill>
    <x:fill>
      <x:patternFill patternType="solid">
        <x:fgColor rgb="FFF7F9FC"/>
      </x:patternFill>
    </x:fill>
    <x:fill>
      <x:patternFill patternType="solid">
        <x:fgColor rgb="FFF1F5F9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200" fontId="4" fillId="5" borderId="0" xfId="0" applyNumberFormat="1" applyFont="1" applyFill="1" applyBorder="1" applyAlignment="1">
      <x:alignment horizontal="center"/>
    </x:xf>
    <x:xf numFmtId="200" fontId="4" fillId="5" borderId="1" xfId="0" applyNumberFormat="1" applyFont="1" applyFill="1" applyBorder="1" applyAlignment="1">
      <x:alignment horizontal="center"/>
    </x:xf>
    <x:xf numFmtId="201" fontId="4" fillId="5" borderId="0" xfId="0" applyNumberFormat="1" applyFont="1" applyFill="1" applyBorder="1" applyAlignment="1">
      <x:alignment horizontal="center"/>
    </x:xf>
    <x:xf numFmtId="201" fontId="4" fillId="5" borderId="1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2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2" fontId="0" fillId="0" borderId="3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3" fontId="0" fillId="0" borderId="2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203" fontId="0" fillId="0" borderId="3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2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1" fontId="0" fillId="0" borderId="3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04" fontId="4" fillId="5" borderId="0" xfId="0" applyNumberFormat="1" applyFont="1" applyFill="1" applyBorder="1" applyAlignment="1">
      <x:alignment horizontal="center"/>
    </x:xf>
    <x:xf numFmtId="205" fontId="0" fillId="0" borderId="0" xfId="0" applyNumberFormat="1" applyFont="1" applyFill="1" applyBorder="1" applyAlignment="1">
      <x:alignment vertical="top" wrapText="1"/>
    </x:xf>
    <x:xf numFmtId="205" fontId="0" fillId="0" borderId="2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 applyAlignment="1">
      <x:alignment vertical="top" wrapText="1"/>
    </x:xf>
    <x:xf numFmtId="204" fontId="0" fillId="0" borderId="2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176A4E"/>
      </x:font>
      <x:fill>
        <x:patternFill>
          <x:bgColor rgb="FFE7F7EF"/>
        </x:patternFill>
      </x:fill>
    </x:dxf>
    <x:dxf>
      <x:font>
        <x:color rgb="FF7A5600"/>
      </x:font>
      <x:fill>
        <x:patternFill>
          <x:bgColor rgb="FFFFF5D9"/>
        </x:patternFill>
      </x:fill>
    </x:dxf>
    <x:dxf>
      <x:font>
        <x:color rgb="FF596579"/>
      </x:font>
      <x:fill>
        <x:patternFill>
          <x:bgColor rgb="FFF1F3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2349360b14960" /><Relationship Type="http://schemas.openxmlformats.org/officeDocument/2006/relationships/theme" Target="/xl/theme/theme1.xml" Id="R52170006db0845ae" /><Relationship Type="http://schemas.openxmlformats.org/officeDocument/2006/relationships/sharedStrings" Target="/xl/sharedStrings.xml" Id="Rb06ecbb3350446a6" /><Relationship Type="http://schemas.openxmlformats.org/officeDocument/2006/relationships/worksheet" Target="/xl/worksheets/sheet1.xml" Id="Rfef781525d9d43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22" hidden="0" customWidth="1"/>
    <x:col min="4" max="4" width="28" hidden="0" customWidth="1"/>
    <x:col min="5" max="5" width="14" hidden="0" customWidth="1"/>
    <x:col min="6" max="6" width="10" hidden="0" customWidth="1"/>
    <x:col min="7" max="7" width="14" hidden="0" customWidth="1"/>
    <x:col min="8" max="8" width="23" hidden="0" customWidth="1"/>
    <x:col min="9" max="9" width="24" hidden="0" customWidth="1"/>
  </x:cols>
  <x:sheetData>
    <x:row r="1" ht="30" customHeight="1">
      <x:c r="A1" s="5" t="str">
        <x:v>DriveQuery - 2026 Mileage Log Template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13" t="str">
        <x:v>One row per trip. Keep the date, destination, business purpose and miles with the source record. For Business rows dated in 2026, the sheet applies the IRS business mileage rate: 72.5¢/mile through June 30 and 76¢/mile from July 1.</x:v>
      </x:c>
      <x:c r="B2" s="13"/>
      <x:c r="C2" s="13"/>
      <x:c r="D2" s="13"/>
      <x:c r="E2" s="13"/>
      <x:c r="F2" s="13"/>
      <x:c r="G2" s="13"/>
      <x:c r="H2" s="13"/>
      <x:c r="I2" s="13"/>
    </x:row>
    <x:row r="4">
      <x:c r="A4" s="20" t="str">
        <x:v>Business miles</x:v>
      </x:c>
      <x:c r="B4" s="20" t="str">
        <x:v>Jan-Jun miles</x:v>
      </x:c>
      <x:c r="C4" s="20" t="str">
        <x:v>Jul-Dec miles</x:v>
      </x:c>
      <x:c r="D4" s="20" t="str">
        <x:v>IRS benchmark amount</x:v>
      </x:c>
    </x:row>
    <x:row r="5">
      <x:c r="A5" s="30" t="n">
        <x:f>SUMIFS(F7:F106,E7:E106,"Business",A7:A106,"&gt;="&amp;DATE(2026,1,1),A7:A106,"&lt;"&amp;DATE(2027,1,1))</x:f>
        <x:v>0</x:v>
      </x:c>
      <x:c r="B5" s="30" t="n">
        <x:f>SUMIFS(F7:F106,E7:E106,"Business",A7:A106,"&gt;="&amp;DATE(2026,1,1),A7:A106,"&lt;"&amp;DATE(2026,7,1))</x:f>
        <x:v>0</x:v>
      </x:c>
      <x:c r="C5" s="30" t="n">
        <x:f>SUMIFS(F7:F106,E7:E106,"Business",A7:A106,"&gt;="&amp;DATE(2026,7,1),A7:A106,"&lt;"&amp;DATE(2027,1,1))</x:f>
        <x:v>0</x:v>
      </x:c>
      <x:c r="D5" s="69" t="n">
        <x:f>SUM(H7:H106)</x:f>
        <x:v>0</x:v>
      </x:c>
    </x:row>
    <x:row r="6" ht="24" customHeight="1">
      <x:c r="A6" s="36" t="str">
        <x:v>Date</x:v>
      </x:c>
      <x:c r="B6" s="36" t="str">
        <x:v>Start</x:v>
      </x:c>
      <x:c r="C6" s="36" t="str">
        <x:v>Destination</x:v>
      </x:c>
      <x:c r="D6" s="36" t="str">
        <x:v>Business purpose</x:v>
      </x:c>
      <x:c r="E6" s="36" t="str">
        <x:v>Category</x:v>
      </x:c>
      <x:c r="F6" s="36" t="str">
        <x:v>Miles</x:v>
      </x:c>
      <x:c r="G6" s="36" t="str">
        <x:v>IRS rate ($/mi)</x:v>
      </x:c>
      <x:c r="H6" s="36" t="str">
        <x:v>IRS benchmark amount</x:v>
      </x:c>
      <x:c r="I6" s="36" t="str">
        <x:v>Notes</x:v>
      </x:c>
    </x:row>
    <x:row r="7">
      <x:c r="A7" s="51"/>
      <x:c r="B7" s="44"/>
      <x:c r="C7" s="44"/>
      <x:c r="D7" s="44"/>
      <x:c r="E7" s="44"/>
      <x:c r="F7" s="55"/>
      <x:c r="G7" s="70" t="str">
        <x:f>IF(OR(A7="",E7&lt;&gt;"Business"),"",IFERROR(IF(YEAR(A7)&lt;&gt;2026,"",IF(A7&lt;DATE(2026,7,1),0.725,0.76)),""))</x:f>
      </x:c>
      <x:c r="H7" s="72" t="str">
        <x:f>IF(OR(F7="",G7=""),"",F7*G7)</x:f>
      </x:c>
      <x:c r="I7" s="44"/>
    </x:row>
    <x:row r="8">
      <x:c r="A8" s="51"/>
      <x:c r="B8" s="44"/>
      <x:c r="C8" s="44"/>
      <x:c r="D8" s="44"/>
      <x:c r="E8" s="44"/>
      <x:c r="F8" s="55"/>
      <x:c r="G8" s="70" t="str">
        <x:f>IF(OR(A8="",E8&lt;&gt;"Business"),"",IFERROR(IF(YEAR(A8)&lt;&gt;2026,"",IF(A8&lt;DATE(2026,7,1),0.725,0.76)),""))</x:f>
      </x:c>
      <x:c r="H8" s="72" t="str">
        <x:f>IF(OR(F8="",G8=""),"",F8*G8)</x:f>
      </x:c>
      <x:c r="I8" s="44"/>
    </x:row>
    <x:row r="9">
      <x:c r="A9" s="51"/>
      <x:c r="B9" s="44"/>
      <x:c r="C9" s="44"/>
      <x:c r="D9" s="44"/>
      <x:c r="E9" s="44"/>
      <x:c r="F9" s="55"/>
      <x:c r="G9" s="70" t="str">
        <x:f>IF(OR(A9="",E9&lt;&gt;"Business"),"",IFERROR(IF(YEAR(A9)&lt;&gt;2026,"",IF(A9&lt;DATE(2026,7,1),0.725,0.76)),""))</x:f>
      </x:c>
      <x:c r="H9" s="72" t="str">
        <x:f>IF(OR(F9="",G9=""),"",F9*G9)</x:f>
      </x:c>
      <x:c r="I9" s="44"/>
    </x:row>
    <x:row r="10">
      <x:c r="A10" s="51"/>
      <x:c r="B10" s="44"/>
      <x:c r="C10" s="44"/>
      <x:c r="D10" s="44"/>
      <x:c r="E10" s="44"/>
      <x:c r="F10" s="55"/>
      <x:c r="G10" s="70" t="str">
        <x:f>IF(OR(A10="",E10&lt;&gt;"Business"),"",IFERROR(IF(YEAR(A10)&lt;&gt;2026,"",IF(A10&lt;DATE(2026,7,1),0.725,0.76)),""))</x:f>
      </x:c>
      <x:c r="H10" s="72" t="str">
        <x:f>IF(OR(F10="",G10=""),"",F10*G10)</x:f>
      </x:c>
      <x:c r="I10" s="44"/>
    </x:row>
    <x:row r="11">
      <x:c r="A11" s="51"/>
      <x:c r="B11" s="44"/>
      <x:c r="C11" s="44"/>
      <x:c r="D11" s="44"/>
      <x:c r="E11" s="44"/>
      <x:c r="F11" s="55"/>
      <x:c r="G11" s="70" t="str">
        <x:f>IF(OR(A11="",E11&lt;&gt;"Business"),"",IFERROR(IF(YEAR(A11)&lt;&gt;2026,"",IF(A11&lt;DATE(2026,7,1),0.725,0.76)),""))</x:f>
      </x:c>
      <x:c r="H11" s="72" t="str">
        <x:f>IF(OR(F11="",G11=""),"",F11*G11)</x:f>
      </x:c>
      <x:c r="I11" s="44"/>
    </x:row>
    <x:row r="12">
      <x:c r="A12" s="51"/>
      <x:c r="B12" s="44"/>
      <x:c r="C12" s="44"/>
      <x:c r="D12" s="44"/>
      <x:c r="E12" s="44"/>
      <x:c r="F12" s="55"/>
      <x:c r="G12" s="70" t="str">
        <x:f>IF(OR(A12="",E12&lt;&gt;"Business"),"",IFERROR(IF(YEAR(A12)&lt;&gt;2026,"",IF(A12&lt;DATE(2026,7,1),0.725,0.76)),""))</x:f>
      </x:c>
      <x:c r="H12" s="72" t="str">
        <x:f>IF(OR(F12="",G12=""),"",F12*G12)</x:f>
      </x:c>
      <x:c r="I12" s="44"/>
    </x:row>
    <x:row r="13">
      <x:c r="A13" s="51"/>
      <x:c r="B13" s="44"/>
      <x:c r="C13" s="44"/>
      <x:c r="D13" s="44"/>
      <x:c r="E13" s="44"/>
      <x:c r="F13" s="55"/>
      <x:c r="G13" s="70" t="str">
        <x:f>IF(OR(A13="",E13&lt;&gt;"Business"),"",IFERROR(IF(YEAR(A13)&lt;&gt;2026,"",IF(A13&lt;DATE(2026,7,1),0.725,0.76)),""))</x:f>
      </x:c>
      <x:c r="H13" s="72" t="str">
        <x:f>IF(OR(F13="",G13=""),"",F13*G13)</x:f>
      </x:c>
      <x:c r="I13" s="44"/>
    </x:row>
    <x:row r="14">
      <x:c r="A14" s="51"/>
      <x:c r="B14" s="44"/>
      <x:c r="C14" s="44"/>
      <x:c r="D14" s="44"/>
      <x:c r="E14" s="44"/>
      <x:c r="F14" s="55"/>
      <x:c r="G14" s="70" t="str">
        <x:f>IF(OR(A14="",E14&lt;&gt;"Business"),"",IFERROR(IF(YEAR(A14)&lt;&gt;2026,"",IF(A14&lt;DATE(2026,7,1),0.725,0.76)),""))</x:f>
      </x:c>
      <x:c r="H14" s="72" t="str">
        <x:f>IF(OR(F14="",G14=""),"",F14*G14)</x:f>
      </x:c>
      <x:c r="I14" s="44"/>
    </x:row>
    <x:row r="15">
      <x:c r="A15" s="51"/>
      <x:c r="B15" s="44"/>
      <x:c r="C15" s="44"/>
      <x:c r="D15" s="44"/>
      <x:c r="E15" s="44"/>
      <x:c r="F15" s="55"/>
      <x:c r="G15" s="70" t="str">
        <x:f>IF(OR(A15="",E15&lt;&gt;"Business"),"",IFERROR(IF(YEAR(A15)&lt;&gt;2026,"",IF(A15&lt;DATE(2026,7,1),0.725,0.76)),""))</x:f>
      </x:c>
      <x:c r="H15" s="72" t="str">
        <x:f>IF(OR(F15="",G15=""),"",F15*G15)</x:f>
      </x:c>
      <x:c r="I15" s="44"/>
    </x:row>
    <x:row r="16">
      <x:c r="A16" s="51"/>
      <x:c r="B16" s="44"/>
      <x:c r="C16" s="44"/>
      <x:c r="D16" s="44"/>
      <x:c r="E16" s="44"/>
      <x:c r="F16" s="55"/>
      <x:c r="G16" s="70" t="str">
        <x:f>IF(OR(A16="",E16&lt;&gt;"Business"),"",IFERROR(IF(YEAR(A16)&lt;&gt;2026,"",IF(A16&lt;DATE(2026,7,1),0.725,0.76)),""))</x:f>
      </x:c>
      <x:c r="H16" s="72" t="str">
        <x:f>IF(OR(F16="",G16=""),"",F16*G16)</x:f>
      </x:c>
      <x:c r="I16" s="44"/>
    </x:row>
    <x:row r="17">
      <x:c r="A17" s="51"/>
      <x:c r="B17" s="44"/>
      <x:c r="C17" s="44"/>
      <x:c r="D17" s="44"/>
      <x:c r="E17" s="44"/>
      <x:c r="F17" s="55"/>
      <x:c r="G17" s="70" t="str">
        <x:f>IF(OR(A17="",E17&lt;&gt;"Business"),"",IFERROR(IF(YEAR(A17)&lt;&gt;2026,"",IF(A17&lt;DATE(2026,7,1),0.725,0.76)),""))</x:f>
      </x:c>
      <x:c r="H17" s="72" t="str">
        <x:f>IF(OR(F17="",G17=""),"",F17*G17)</x:f>
      </x:c>
      <x:c r="I17" s="44"/>
    </x:row>
    <x:row r="18">
      <x:c r="A18" s="51"/>
      <x:c r="B18" s="44"/>
      <x:c r="C18" s="44"/>
      <x:c r="D18" s="44"/>
      <x:c r="E18" s="44"/>
      <x:c r="F18" s="55"/>
      <x:c r="G18" s="70" t="str">
        <x:f>IF(OR(A18="",E18&lt;&gt;"Business"),"",IFERROR(IF(YEAR(A18)&lt;&gt;2026,"",IF(A18&lt;DATE(2026,7,1),0.725,0.76)),""))</x:f>
      </x:c>
      <x:c r="H18" s="72" t="str">
        <x:f>IF(OR(F18="",G18=""),"",F18*G18)</x:f>
      </x:c>
      <x:c r="I18" s="44"/>
    </x:row>
    <x:row r="19">
      <x:c r="A19" s="51"/>
      <x:c r="B19" s="44"/>
      <x:c r="C19" s="44"/>
      <x:c r="D19" s="44"/>
      <x:c r="E19" s="44"/>
      <x:c r="F19" s="55"/>
      <x:c r="G19" s="70" t="str">
        <x:f>IF(OR(A19="",E19&lt;&gt;"Business"),"",IFERROR(IF(YEAR(A19)&lt;&gt;2026,"",IF(A19&lt;DATE(2026,7,1),0.725,0.76)),""))</x:f>
      </x:c>
      <x:c r="H19" s="72" t="str">
        <x:f>IF(OR(F19="",G19=""),"",F19*G19)</x:f>
      </x:c>
      <x:c r="I19" s="44"/>
    </x:row>
    <x:row r="20">
      <x:c r="A20" s="51"/>
      <x:c r="B20" s="44"/>
      <x:c r="C20" s="44"/>
      <x:c r="D20" s="44"/>
      <x:c r="E20" s="44"/>
      <x:c r="F20" s="55"/>
      <x:c r="G20" s="70" t="str">
        <x:f>IF(OR(A20="",E20&lt;&gt;"Business"),"",IFERROR(IF(YEAR(A20)&lt;&gt;2026,"",IF(A20&lt;DATE(2026,7,1),0.725,0.76)),""))</x:f>
      </x:c>
      <x:c r="H20" s="72" t="str">
        <x:f>IF(OR(F20="",G20=""),"",F20*G20)</x:f>
      </x:c>
      <x:c r="I20" s="44"/>
    </x:row>
    <x:row r="21">
      <x:c r="A21" s="51"/>
      <x:c r="B21" s="44"/>
      <x:c r="C21" s="44"/>
      <x:c r="D21" s="44"/>
      <x:c r="E21" s="44"/>
      <x:c r="F21" s="55"/>
      <x:c r="G21" s="70" t="str">
        <x:f>IF(OR(A21="",E21&lt;&gt;"Business"),"",IFERROR(IF(YEAR(A21)&lt;&gt;2026,"",IF(A21&lt;DATE(2026,7,1),0.725,0.76)),""))</x:f>
      </x:c>
      <x:c r="H21" s="72" t="str">
        <x:f>IF(OR(F21="",G21=""),"",F21*G21)</x:f>
      </x:c>
      <x:c r="I21" s="44"/>
    </x:row>
    <x:row r="22">
      <x:c r="A22" s="51"/>
      <x:c r="B22" s="44"/>
      <x:c r="C22" s="44"/>
      <x:c r="D22" s="44"/>
      <x:c r="E22" s="44"/>
      <x:c r="F22" s="55"/>
      <x:c r="G22" s="70" t="str">
        <x:f>IF(OR(A22="",E22&lt;&gt;"Business"),"",IFERROR(IF(YEAR(A22)&lt;&gt;2026,"",IF(A22&lt;DATE(2026,7,1),0.725,0.76)),""))</x:f>
      </x:c>
      <x:c r="H22" s="72" t="str">
        <x:f>IF(OR(F22="",G22=""),"",F22*G22)</x:f>
      </x:c>
      <x:c r="I22" s="44"/>
    </x:row>
    <x:row r="23">
      <x:c r="A23" s="51"/>
      <x:c r="B23" s="44"/>
      <x:c r="C23" s="44"/>
      <x:c r="D23" s="44"/>
      <x:c r="E23" s="44"/>
      <x:c r="F23" s="55"/>
      <x:c r="G23" s="70" t="str">
        <x:f>IF(OR(A23="",E23&lt;&gt;"Business"),"",IFERROR(IF(YEAR(A23)&lt;&gt;2026,"",IF(A23&lt;DATE(2026,7,1),0.725,0.76)),""))</x:f>
      </x:c>
      <x:c r="H23" s="72" t="str">
        <x:f>IF(OR(F23="",G23=""),"",F23*G23)</x:f>
      </x:c>
      <x:c r="I23" s="44"/>
    </x:row>
    <x:row r="24">
      <x:c r="A24" s="51"/>
      <x:c r="B24" s="44"/>
      <x:c r="C24" s="44"/>
      <x:c r="D24" s="44"/>
      <x:c r="E24" s="44"/>
      <x:c r="F24" s="55"/>
      <x:c r="G24" s="70" t="str">
        <x:f>IF(OR(A24="",E24&lt;&gt;"Business"),"",IFERROR(IF(YEAR(A24)&lt;&gt;2026,"",IF(A24&lt;DATE(2026,7,1),0.725,0.76)),""))</x:f>
      </x:c>
      <x:c r="H24" s="72" t="str">
        <x:f>IF(OR(F24="",G24=""),"",F24*G24)</x:f>
      </x:c>
      <x:c r="I24" s="44"/>
    </x:row>
    <x:row r="25">
      <x:c r="A25" s="51"/>
      <x:c r="B25" s="44"/>
      <x:c r="C25" s="44"/>
      <x:c r="D25" s="44"/>
      <x:c r="E25" s="44"/>
      <x:c r="F25" s="55"/>
      <x:c r="G25" s="70" t="str">
        <x:f>IF(OR(A25="",E25&lt;&gt;"Business"),"",IFERROR(IF(YEAR(A25)&lt;&gt;2026,"",IF(A25&lt;DATE(2026,7,1),0.725,0.76)),""))</x:f>
      </x:c>
      <x:c r="H25" s="72" t="str">
        <x:f>IF(OR(F25="",G25=""),"",F25*G25)</x:f>
      </x:c>
      <x:c r="I25" s="44"/>
    </x:row>
    <x:row r="26">
      <x:c r="A26" s="51"/>
      <x:c r="B26" s="44"/>
      <x:c r="C26" s="44"/>
      <x:c r="D26" s="44"/>
      <x:c r="E26" s="44"/>
      <x:c r="F26" s="55"/>
      <x:c r="G26" s="70" t="str">
        <x:f>IF(OR(A26="",E26&lt;&gt;"Business"),"",IFERROR(IF(YEAR(A26)&lt;&gt;2026,"",IF(A26&lt;DATE(2026,7,1),0.725,0.76)),""))</x:f>
      </x:c>
      <x:c r="H26" s="72" t="str">
        <x:f>IF(OR(F26="",G26=""),"",F26*G26)</x:f>
      </x:c>
      <x:c r="I26" s="44"/>
    </x:row>
    <x:row r="27">
      <x:c r="A27" s="51"/>
      <x:c r="B27" s="44"/>
      <x:c r="C27" s="44"/>
      <x:c r="D27" s="44"/>
      <x:c r="E27" s="44"/>
      <x:c r="F27" s="55"/>
      <x:c r="G27" s="70" t="str">
        <x:f>IF(OR(A27="",E27&lt;&gt;"Business"),"",IFERROR(IF(YEAR(A27)&lt;&gt;2026,"",IF(A27&lt;DATE(2026,7,1),0.725,0.76)),""))</x:f>
      </x:c>
      <x:c r="H27" s="72" t="str">
        <x:f>IF(OR(F27="",G27=""),"",F27*G27)</x:f>
      </x:c>
      <x:c r="I27" s="44"/>
    </x:row>
    <x:row r="28">
      <x:c r="A28" s="51"/>
      <x:c r="B28" s="44"/>
      <x:c r="C28" s="44"/>
      <x:c r="D28" s="44"/>
      <x:c r="E28" s="44"/>
      <x:c r="F28" s="55"/>
      <x:c r="G28" s="70" t="str">
        <x:f>IF(OR(A28="",E28&lt;&gt;"Business"),"",IFERROR(IF(YEAR(A28)&lt;&gt;2026,"",IF(A28&lt;DATE(2026,7,1),0.725,0.76)),""))</x:f>
      </x:c>
      <x:c r="H28" s="72" t="str">
        <x:f>IF(OR(F28="",G28=""),"",F28*G28)</x:f>
      </x:c>
      <x:c r="I28" s="44"/>
    </x:row>
    <x:row r="29">
      <x:c r="A29" s="51"/>
      <x:c r="B29" s="44"/>
      <x:c r="C29" s="44"/>
      <x:c r="D29" s="44"/>
      <x:c r="E29" s="44"/>
      <x:c r="F29" s="55"/>
      <x:c r="G29" s="70" t="str">
        <x:f>IF(OR(A29="",E29&lt;&gt;"Business"),"",IFERROR(IF(YEAR(A29)&lt;&gt;2026,"",IF(A29&lt;DATE(2026,7,1),0.725,0.76)),""))</x:f>
      </x:c>
      <x:c r="H29" s="72" t="str">
        <x:f>IF(OR(F29="",G29=""),"",F29*G29)</x:f>
      </x:c>
      <x:c r="I29" s="44"/>
    </x:row>
    <x:row r="30">
      <x:c r="A30" s="51"/>
      <x:c r="B30" s="44"/>
      <x:c r="C30" s="44"/>
      <x:c r="D30" s="44"/>
      <x:c r="E30" s="44"/>
      <x:c r="F30" s="55"/>
      <x:c r="G30" s="70" t="str">
        <x:f>IF(OR(A30="",E30&lt;&gt;"Business"),"",IFERROR(IF(YEAR(A30)&lt;&gt;2026,"",IF(A30&lt;DATE(2026,7,1),0.725,0.76)),""))</x:f>
      </x:c>
      <x:c r="H30" s="72" t="str">
        <x:f>IF(OR(F30="",G30=""),"",F30*G30)</x:f>
      </x:c>
      <x:c r="I30" s="44"/>
    </x:row>
    <x:row r="31">
      <x:c r="A31" s="51"/>
      <x:c r="B31" s="44"/>
      <x:c r="C31" s="44"/>
      <x:c r="D31" s="44"/>
      <x:c r="E31" s="44"/>
      <x:c r="F31" s="55"/>
      <x:c r="G31" s="70" t="str">
        <x:f>IF(OR(A31="",E31&lt;&gt;"Business"),"",IFERROR(IF(YEAR(A31)&lt;&gt;2026,"",IF(A31&lt;DATE(2026,7,1),0.725,0.76)),""))</x:f>
      </x:c>
      <x:c r="H31" s="72" t="str">
        <x:f>IF(OR(F31="",G31=""),"",F31*G31)</x:f>
      </x:c>
      <x:c r="I31" s="44"/>
    </x:row>
    <x:row r="32">
      <x:c r="A32" s="51"/>
      <x:c r="B32" s="44"/>
      <x:c r="C32" s="44"/>
      <x:c r="D32" s="44"/>
      <x:c r="E32" s="44"/>
      <x:c r="F32" s="55"/>
      <x:c r="G32" s="70" t="str">
        <x:f>IF(OR(A32="",E32&lt;&gt;"Business"),"",IFERROR(IF(YEAR(A32)&lt;&gt;2026,"",IF(A32&lt;DATE(2026,7,1),0.725,0.76)),""))</x:f>
      </x:c>
      <x:c r="H32" s="72" t="str">
        <x:f>IF(OR(F32="",G32=""),"",F32*G32)</x:f>
      </x:c>
      <x:c r="I32" s="44"/>
    </x:row>
    <x:row r="33">
      <x:c r="A33" s="51"/>
      <x:c r="B33" s="44"/>
      <x:c r="C33" s="44"/>
      <x:c r="D33" s="44"/>
      <x:c r="E33" s="44"/>
      <x:c r="F33" s="55"/>
      <x:c r="G33" s="70" t="str">
        <x:f>IF(OR(A33="",E33&lt;&gt;"Business"),"",IFERROR(IF(YEAR(A33)&lt;&gt;2026,"",IF(A33&lt;DATE(2026,7,1),0.725,0.76)),""))</x:f>
      </x:c>
      <x:c r="H33" s="72" t="str">
        <x:f>IF(OR(F33="",G33=""),"",F33*G33)</x:f>
      </x:c>
      <x:c r="I33" s="44"/>
    </x:row>
    <x:row r="34">
      <x:c r="A34" s="51"/>
      <x:c r="B34" s="44"/>
      <x:c r="C34" s="44"/>
      <x:c r="D34" s="44"/>
      <x:c r="E34" s="44"/>
      <x:c r="F34" s="55"/>
      <x:c r="G34" s="70" t="str">
        <x:f>IF(OR(A34="",E34&lt;&gt;"Business"),"",IFERROR(IF(YEAR(A34)&lt;&gt;2026,"",IF(A34&lt;DATE(2026,7,1),0.725,0.76)),""))</x:f>
      </x:c>
      <x:c r="H34" s="72" t="str">
        <x:f>IF(OR(F34="",G34=""),"",F34*G34)</x:f>
      </x:c>
      <x:c r="I34" s="44"/>
    </x:row>
    <x:row r="35">
      <x:c r="A35" s="51"/>
      <x:c r="B35" s="44"/>
      <x:c r="C35" s="44"/>
      <x:c r="D35" s="44"/>
      <x:c r="E35" s="44"/>
      <x:c r="F35" s="55"/>
      <x:c r="G35" s="70" t="str">
        <x:f>IF(OR(A35="",E35&lt;&gt;"Business"),"",IFERROR(IF(YEAR(A35)&lt;&gt;2026,"",IF(A35&lt;DATE(2026,7,1),0.725,0.76)),""))</x:f>
      </x:c>
      <x:c r="H35" s="72" t="str">
        <x:f>IF(OR(F35="",G35=""),"",F35*G35)</x:f>
      </x:c>
      <x:c r="I35" s="44"/>
    </x:row>
    <x:row r="36">
      <x:c r="A36" s="51"/>
      <x:c r="B36" s="44"/>
      <x:c r="C36" s="44"/>
      <x:c r="D36" s="44"/>
      <x:c r="E36" s="44"/>
      <x:c r="F36" s="55"/>
      <x:c r="G36" s="70" t="str">
        <x:f>IF(OR(A36="",E36&lt;&gt;"Business"),"",IFERROR(IF(YEAR(A36)&lt;&gt;2026,"",IF(A36&lt;DATE(2026,7,1),0.725,0.76)),""))</x:f>
      </x:c>
      <x:c r="H36" s="72" t="str">
        <x:f>IF(OR(F36="",G36=""),"",F36*G36)</x:f>
      </x:c>
      <x:c r="I36" s="44"/>
    </x:row>
    <x:row r="37">
      <x:c r="A37" s="51"/>
      <x:c r="B37" s="44"/>
      <x:c r="C37" s="44"/>
      <x:c r="D37" s="44"/>
      <x:c r="E37" s="44"/>
      <x:c r="F37" s="55"/>
      <x:c r="G37" s="70" t="str">
        <x:f>IF(OR(A37="",E37&lt;&gt;"Business"),"",IFERROR(IF(YEAR(A37)&lt;&gt;2026,"",IF(A37&lt;DATE(2026,7,1),0.725,0.76)),""))</x:f>
      </x:c>
      <x:c r="H37" s="72" t="str">
        <x:f>IF(OR(F37="",G37=""),"",F37*G37)</x:f>
      </x:c>
      <x:c r="I37" s="44"/>
    </x:row>
    <x:row r="38">
      <x:c r="A38" s="51"/>
      <x:c r="B38" s="44"/>
      <x:c r="C38" s="44"/>
      <x:c r="D38" s="44"/>
      <x:c r="E38" s="44"/>
      <x:c r="F38" s="55"/>
      <x:c r="G38" s="70" t="str">
        <x:f>IF(OR(A38="",E38&lt;&gt;"Business"),"",IFERROR(IF(YEAR(A38)&lt;&gt;2026,"",IF(A38&lt;DATE(2026,7,1),0.725,0.76)),""))</x:f>
      </x:c>
      <x:c r="H38" s="72" t="str">
        <x:f>IF(OR(F38="",G38=""),"",F38*G38)</x:f>
      </x:c>
      <x:c r="I38" s="44"/>
    </x:row>
    <x:row r="39">
      <x:c r="A39" s="51"/>
      <x:c r="B39" s="44"/>
      <x:c r="C39" s="44"/>
      <x:c r="D39" s="44"/>
      <x:c r="E39" s="44"/>
      <x:c r="F39" s="55"/>
      <x:c r="G39" s="70" t="str">
        <x:f>IF(OR(A39="",E39&lt;&gt;"Business"),"",IFERROR(IF(YEAR(A39)&lt;&gt;2026,"",IF(A39&lt;DATE(2026,7,1),0.725,0.76)),""))</x:f>
      </x:c>
      <x:c r="H39" s="72" t="str">
        <x:f>IF(OR(F39="",G39=""),"",F39*G39)</x:f>
      </x:c>
      <x:c r="I39" s="44"/>
    </x:row>
    <x:row r="40">
      <x:c r="A40" s="51"/>
      <x:c r="B40" s="44"/>
      <x:c r="C40" s="44"/>
      <x:c r="D40" s="44"/>
      <x:c r="E40" s="44"/>
      <x:c r="F40" s="55"/>
      <x:c r="G40" s="70" t="str">
        <x:f>IF(OR(A40="",E40&lt;&gt;"Business"),"",IFERROR(IF(YEAR(A40)&lt;&gt;2026,"",IF(A40&lt;DATE(2026,7,1),0.725,0.76)),""))</x:f>
      </x:c>
      <x:c r="H40" s="72" t="str">
        <x:f>IF(OR(F40="",G40=""),"",F40*G40)</x:f>
      </x:c>
      <x:c r="I40" s="44"/>
    </x:row>
    <x:row r="41">
      <x:c r="A41" s="51"/>
      <x:c r="B41" s="44"/>
      <x:c r="C41" s="44"/>
      <x:c r="D41" s="44"/>
      <x:c r="E41" s="44"/>
      <x:c r="F41" s="55"/>
      <x:c r="G41" s="70" t="str">
        <x:f>IF(OR(A41="",E41&lt;&gt;"Business"),"",IFERROR(IF(YEAR(A41)&lt;&gt;2026,"",IF(A41&lt;DATE(2026,7,1),0.725,0.76)),""))</x:f>
      </x:c>
      <x:c r="H41" s="72" t="str">
        <x:f>IF(OR(F41="",G41=""),"",F41*G41)</x:f>
      </x:c>
      <x:c r="I41" s="44"/>
    </x:row>
    <x:row r="42">
      <x:c r="A42" s="51"/>
      <x:c r="B42" s="44"/>
      <x:c r="C42" s="44"/>
      <x:c r="D42" s="44"/>
      <x:c r="E42" s="44"/>
      <x:c r="F42" s="55"/>
      <x:c r="G42" s="70" t="str">
        <x:f>IF(OR(A42="",E42&lt;&gt;"Business"),"",IFERROR(IF(YEAR(A42)&lt;&gt;2026,"",IF(A42&lt;DATE(2026,7,1),0.725,0.76)),""))</x:f>
      </x:c>
      <x:c r="H42" s="72" t="str">
        <x:f>IF(OR(F42="",G42=""),"",F42*G42)</x:f>
      </x:c>
      <x:c r="I42" s="44"/>
    </x:row>
    <x:row r="43">
      <x:c r="A43" s="51"/>
      <x:c r="B43" s="44"/>
      <x:c r="C43" s="44"/>
      <x:c r="D43" s="44"/>
      <x:c r="E43" s="44"/>
      <x:c r="F43" s="55"/>
      <x:c r="G43" s="70" t="str">
        <x:f>IF(OR(A43="",E43&lt;&gt;"Business"),"",IFERROR(IF(YEAR(A43)&lt;&gt;2026,"",IF(A43&lt;DATE(2026,7,1),0.725,0.76)),""))</x:f>
      </x:c>
      <x:c r="H43" s="72" t="str">
        <x:f>IF(OR(F43="",G43=""),"",F43*G43)</x:f>
      </x:c>
      <x:c r="I43" s="44"/>
    </x:row>
    <x:row r="44">
      <x:c r="A44" s="51"/>
      <x:c r="B44" s="44"/>
      <x:c r="C44" s="44"/>
      <x:c r="D44" s="44"/>
      <x:c r="E44" s="44"/>
      <x:c r="F44" s="55"/>
      <x:c r="G44" s="70" t="str">
        <x:f>IF(OR(A44="",E44&lt;&gt;"Business"),"",IFERROR(IF(YEAR(A44)&lt;&gt;2026,"",IF(A44&lt;DATE(2026,7,1),0.725,0.76)),""))</x:f>
      </x:c>
      <x:c r="H44" s="72" t="str">
        <x:f>IF(OR(F44="",G44=""),"",F44*G44)</x:f>
      </x:c>
      <x:c r="I44" s="44"/>
    </x:row>
    <x:row r="45">
      <x:c r="A45" s="51"/>
      <x:c r="B45" s="44"/>
      <x:c r="C45" s="44"/>
      <x:c r="D45" s="44"/>
      <x:c r="E45" s="44"/>
      <x:c r="F45" s="55"/>
      <x:c r="G45" s="70" t="str">
        <x:f>IF(OR(A45="",E45&lt;&gt;"Business"),"",IFERROR(IF(YEAR(A45)&lt;&gt;2026,"",IF(A45&lt;DATE(2026,7,1),0.725,0.76)),""))</x:f>
      </x:c>
      <x:c r="H45" s="72" t="str">
        <x:f>IF(OR(F45="",G45=""),"",F45*G45)</x:f>
      </x:c>
      <x:c r="I45" s="44"/>
    </x:row>
    <x:row r="46">
      <x:c r="A46" s="51"/>
      <x:c r="B46" s="44"/>
      <x:c r="C46" s="44"/>
      <x:c r="D46" s="44"/>
      <x:c r="E46" s="44"/>
      <x:c r="F46" s="55"/>
      <x:c r="G46" s="70" t="str">
        <x:f>IF(OR(A46="",E46&lt;&gt;"Business"),"",IFERROR(IF(YEAR(A46)&lt;&gt;2026,"",IF(A46&lt;DATE(2026,7,1),0.725,0.76)),""))</x:f>
      </x:c>
      <x:c r="H46" s="72" t="str">
        <x:f>IF(OR(F46="",G46=""),"",F46*G46)</x:f>
      </x:c>
      <x:c r="I46" s="44"/>
    </x:row>
    <x:row r="47">
      <x:c r="A47" s="51"/>
      <x:c r="B47" s="44"/>
      <x:c r="C47" s="44"/>
      <x:c r="D47" s="44"/>
      <x:c r="E47" s="44"/>
      <x:c r="F47" s="55"/>
      <x:c r="G47" s="70" t="str">
        <x:f>IF(OR(A47="",E47&lt;&gt;"Business"),"",IFERROR(IF(YEAR(A47)&lt;&gt;2026,"",IF(A47&lt;DATE(2026,7,1),0.725,0.76)),""))</x:f>
      </x:c>
      <x:c r="H47" s="72" t="str">
        <x:f>IF(OR(F47="",G47=""),"",F47*G47)</x:f>
      </x:c>
      <x:c r="I47" s="44"/>
    </x:row>
    <x:row r="48">
      <x:c r="A48" s="51"/>
      <x:c r="B48" s="44"/>
      <x:c r="C48" s="44"/>
      <x:c r="D48" s="44"/>
      <x:c r="E48" s="44"/>
      <x:c r="F48" s="55"/>
      <x:c r="G48" s="70" t="str">
        <x:f>IF(OR(A48="",E48&lt;&gt;"Business"),"",IFERROR(IF(YEAR(A48)&lt;&gt;2026,"",IF(A48&lt;DATE(2026,7,1),0.725,0.76)),""))</x:f>
      </x:c>
      <x:c r="H48" s="72" t="str">
        <x:f>IF(OR(F48="",G48=""),"",F48*G48)</x:f>
      </x:c>
      <x:c r="I48" s="44"/>
    </x:row>
    <x:row r="49">
      <x:c r="A49" s="51"/>
      <x:c r="B49" s="44"/>
      <x:c r="C49" s="44"/>
      <x:c r="D49" s="44"/>
      <x:c r="E49" s="44"/>
      <x:c r="F49" s="55"/>
      <x:c r="G49" s="70" t="str">
        <x:f>IF(OR(A49="",E49&lt;&gt;"Business"),"",IFERROR(IF(YEAR(A49)&lt;&gt;2026,"",IF(A49&lt;DATE(2026,7,1),0.725,0.76)),""))</x:f>
      </x:c>
      <x:c r="H49" s="72" t="str">
        <x:f>IF(OR(F49="",G49=""),"",F49*G49)</x:f>
      </x:c>
      <x:c r="I49" s="44"/>
    </x:row>
    <x:row r="50">
      <x:c r="A50" s="51"/>
      <x:c r="B50" s="44"/>
      <x:c r="C50" s="44"/>
      <x:c r="D50" s="44"/>
      <x:c r="E50" s="44"/>
      <x:c r="F50" s="55"/>
      <x:c r="G50" s="70" t="str">
        <x:f>IF(OR(A50="",E50&lt;&gt;"Business"),"",IFERROR(IF(YEAR(A50)&lt;&gt;2026,"",IF(A50&lt;DATE(2026,7,1),0.725,0.76)),""))</x:f>
      </x:c>
      <x:c r="H50" s="72" t="str">
        <x:f>IF(OR(F50="",G50=""),"",F50*G50)</x:f>
      </x:c>
      <x:c r="I50" s="44"/>
    </x:row>
    <x:row r="51">
      <x:c r="A51" s="51"/>
      <x:c r="B51" s="44"/>
      <x:c r="C51" s="44"/>
      <x:c r="D51" s="44"/>
      <x:c r="E51" s="44"/>
      <x:c r="F51" s="55"/>
      <x:c r="G51" s="70" t="str">
        <x:f>IF(OR(A51="",E51&lt;&gt;"Business"),"",IFERROR(IF(YEAR(A51)&lt;&gt;2026,"",IF(A51&lt;DATE(2026,7,1),0.725,0.76)),""))</x:f>
      </x:c>
      <x:c r="H51" s="72" t="str">
        <x:f>IF(OR(F51="",G51=""),"",F51*G51)</x:f>
      </x:c>
      <x:c r="I51" s="44"/>
    </x:row>
    <x:row r="52">
      <x:c r="A52" s="51"/>
      <x:c r="B52" s="44"/>
      <x:c r="C52" s="44"/>
      <x:c r="D52" s="44"/>
      <x:c r="E52" s="44"/>
      <x:c r="F52" s="55"/>
      <x:c r="G52" s="70" t="str">
        <x:f>IF(OR(A52="",E52&lt;&gt;"Business"),"",IFERROR(IF(YEAR(A52)&lt;&gt;2026,"",IF(A52&lt;DATE(2026,7,1),0.725,0.76)),""))</x:f>
      </x:c>
      <x:c r="H52" s="72" t="str">
        <x:f>IF(OR(F52="",G52=""),"",F52*G52)</x:f>
      </x:c>
      <x:c r="I52" s="44"/>
    </x:row>
    <x:row r="53">
      <x:c r="A53" s="51"/>
      <x:c r="B53" s="44"/>
      <x:c r="C53" s="44"/>
      <x:c r="D53" s="44"/>
      <x:c r="E53" s="44"/>
      <x:c r="F53" s="55"/>
      <x:c r="G53" s="70" t="str">
        <x:f>IF(OR(A53="",E53&lt;&gt;"Business"),"",IFERROR(IF(YEAR(A53)&lt;&gt;2026,"",IF(A53&lt;DATE(2026,7,1),0.725,0.76)),""))</x:f>
      </x:c>
      <x:c r="H53" s="72" t="str">
        <x:f>IF(OR(F53="",G53=""),"",F53*G53)</x:f>
      </x:c>
      <x:c r="I53" s="44"/>
    </x:row>
    <x:row r="54">
      <x:c r="A54" s="51"/>
      <x:c r="B54" s="44"/>
      <x:c r="C54" s="44"/>
      <x:c r="D54" s="44"/>
      <x:c r="E54" s="44"/>
      <x:c r="F54" s="55"/>
      <x:c r="G54" s="70" t="str">
        <x:f>IF(OR(A54="",E54&lt;&gt;"Business"),"",IFERROR(IF(YEAR(A54)&lt;&gt;2026,"",IF(A54&lt;DATE(2026,7,1),0.725,0.76)),""))</x:f>
      </x:c>
      <x:c r="H54" s="72" t="str">
        <x:f>IF(OR(F54="",G54=""),"",F54*G54)</x:f>
      </x:c>
      <x:c r="I54" s="44"/>
    </x:row>
    <x:row r="55">
      <x:c r="A55" s="51"/>
      <x:c r="B55" s="44"/>
      <x:c r="C55" s="44"/>
      <x:c r="D55" s="44"/>
      <x:c r="E55" s="44"/>
      <x:c r="F55" s="55"/>
      <x:c r="G55" s="70" t="str">
        <x:f>IF(OR(A55="",E55&lt;&gt;"Business"),"",IFERROR(IF(YEAR(A55)&lt;&gt;2026,"",IF(A55&lt;DATE(2026,7,1),0.725,0.76)),""))</x:f>
      </x:c>
      <x:c r="H55" s="72" t="str">
        <x:f>IF(OR(F55="",G55=""),"",F55*G55)</x:f>
      </x:c>
      <x:c r="I55" s="44"/>
    </x:row>
    <x:row r="56">
      <x:c r="A56" s="51"/>
      <x:c r="B56" s="44"/>
      <x:c r="C56" s="44"/>
      <x:c r="D56" s="44"/>
      <x:c r="E56" s="44"/>
      <x:c r="F56" s="55"/>
      <x:c r="G56" s="70" t="str">
        <x:f>IF(OR(A56="",E56&lt;&gt;"Business"),"",IFERROR(IF(YEAR(A56)&lt;&gt;2026,"",IF(A56&lt;DATE(2026,7,1),0.725,0.76)),""))</x:f>
      </x:c>
      <x:c r="H56" s="72" t="str">
        <x:f>IF(OR(F56="",G56=""),"",F56*G56)</x:f>
      </x:c>
      <x:c r="I56" s="44"/>
    </x:row>
    <x:row r="57">
      <x:c r="A57" s="51"/>
      <x:c r="B57" s="44"/>
      <x:c r="C57" s="44"/>
      <x:c r="D57" s="44"/>
      <x:c r="E57" s="44"/>
      <x:c r="F57" s="55"/>
      <x:c r="G57" s="70" t="str">
        <x:f>IF(OR(A57="",E57&lt;&gt;"Business"),"",IFERROR(IF(YEAR(A57)&lt;&gt;2026,"",IF(A57&lt;DATE(2026,7,1),0.725,0.76)),""))</x:f>
      </x:c>
      <x:c r="H57" s="72" t="str">
        <x:f>IF(OR(F57="",G57=""),"",F57*G57)</x:f>
      </x:c>
      <x:c r="I57" s="44"/>
    </x:row>
    <x:row r="58">
      <x:c r="A58" s="51"/>
      <x:c r="B58" s="44"/>
      <x:c r="C58" s="44"/>
      <x:c r="D58" s="44"/>
      <x:c r="E58" s="44"/>
      <x:c r="F58" s="55"/>
      <x:c r="G58" s="70" t="str">
        <x:f>IF(OR(A58="",E58&lt;&gt;"Business"),"",IFERROR(IF(YEAR(A58)&lt;&gt;2026,"",IF(A58&lt;DATE(2026,7,1),0.725,0.76)),""))</x:f>
      </x:c>
      <x:c r="H58" s="72" t="str">
        <x:f>IF(OR(F58="",G58=""),"",F58*G58)</x:f>
      </x:c>
      <x:c r="I58" s="44"/>
    </x:row>
    <x:row r="59">
      <x:c r="A59" s="51"/>
      <x:c r="B59" s="44"/>
      <x:c r="C59" s="44"/>
      <x:c r="D59" s="44"/>
      <x:c r="E59" s="44"/>
      <x:c r="F59" s="55"/>
      <x:c r="G59" s="70" t="str">
        <x:f>IF(OR(A59="",E59&lt;&gt;"Business"),"",IFERROR(IF(YEAR(A59)&lt;&gt;2026,"",IF(A59&lt;DATE(2026,7,1),0.725,0.76)),""))</x:f>
      </x:c>
      <x:c r="H59" s="72" t="str">
        <x:f>IF(OR(F59="",G59=""),"",F59*G59)</x:f>
      </x:c>
      <x:c r="I59" s="44"/>
    </x:row>
    <x:row r="60">
      <x:c r="A60" s="51"/>
      <x:c r="B60" s="44"/>
      <x:c r="C60" s="44"/>
      <x:c r="D60" s="44"/>
      <x:c r="E60" s="44"/>
      <x:c r="F60" s="55"/>
      <x:c r="G60" s="70" t="str">
        <x:f>IF(OR(A60="",E60&lt;&gt;"Business"),"",IFERROR(IF(YEAR(A60)&lt;&gt;2026,"",IF(A60&lt;DATE(2026,7,1),0.725,0.76)),""))</x:f>
      </x:c>
      <x:c r="H60" s="72" t="str">
        <x:f>IF(OR(F60="",G60=""),"",F60*G60)</x:f>
      </x:c>
      <x:c r="I60" s="44"/>
    </x:row>
    <x:row r="61">
      <x:c r="A61" s="51"/>
      <x:c r="B61" s="44"/>
      <x:c r="C61" s="44"/>
      <x:c r="D61" s="44"/>
      <x:c r="E61" s="44"/>
      <x:c r="F61" s="55"/>
      <x:c r="G61" s="70" t="str">
        <x:f>IF(OR(A61="",E61&lt;&gt;"Business"),"",IFERROR(IF(YEAR(A61)&lt;&gt;2026,"",IF(A61&lt;DATE(2026,7,1),0.725,0.76)),""))</x:f>
      </x:c>
      <x:c r="H61" s="72" t="str">
        <x:f>IF(OR(F61="",G61=""),"",F61*G61)</x:f>
      </x:c>
      <x:c r="I61" s="44"/>
    </x:row>
    <x:row r="62">
      <x:c r="A62" s="51"/>
      <x:c r="B62" s="44"/>
      <x:c r="C62" s="44"/>
      <x:c r="D62" s="44"/>
      <x:c r="E62" s="44"/>
      <x:c r="F62" s="55"/>
      <x:c r="G62" s="70" t="str">
        <x:f>IF(OR(A62="",E62&lt;&gt;"Business"),"",IFERROR(IF(YEAR(A62)&lt;&gt;2026,"",IF(A62&lt;DATE(2026,7,1),0.725,0.76)),""))</x:f>
      </x:c>
      <x:c r="H62" s="72" t="str">
        <x:f>IF(OR(F62="",G62=""),"",F62*G62)</x:f>
      </x:c>
      <x:c r="I62" s="44"/>
    </x:row>
    <x:row r="63">
      <x:c r="A63" s="51"/>
      <x:c r="B63" s="44"/>
      <x:c r="C63" s="44"/>
      <x:c r="D63" s="44"/>
      <x:c r="E63" s="44"/>
      <x:c r="F63" s="55"/>
      <x:c r="G63" s="70" t="str">
        <x:f>IF(OR(A63="",E63&lt;&gt;"Business"),"",IFERROR(IF(YEAR(A63)&lt;&gt;2026,"",IF(A63&lt;DATE(2026,7,1),0.725,0.76)),""))</x:f>
      </x:c>
      <x:c r="H63" s="72" t="str">
        <x:f>IF(OR(F63="",G63=""),"",F63*G63)</x:f>
      </x:c>
      <x:c r="I63" s="44"/>
    </x:row>
    <x:row r="64">
      <x:c r="A64" s="51"/>
      <x:c r="B64" s="44"/>
      <x:c r="C64" s="44"/>
      <x:c r="D64" s="44"/>
      <x:c r="E64" s="44"/>
      <x:c r="F64" s="55"/>
      <x:c r="G64" s="70" t="str">
        <x:f>IF(OR(A64="",E64&lt;&gt;"Business"),"",IFERROR(IF(YEAR(A64)&lt;&gt;2026,"",IF(A64&lt;DATE(2026,7,1),0.725,0.76)),""))</x:f>
      </x:c>
      <x:c r="H64" s="72" t="str">
        <x:f>IF(OR(F64="",G64=""),"",F64*G64)</x:f>
      </x:c>
      <x:c r="I64" s="44"/>
    </x:row>
    <x:row r="65">
      <x:c r="A65" s="51"/>
      <x:c r="B65" s="44"/>
      <x:c r="C65" s="44"/>
      <x:c r="D65" s="44"/>
      <x:c r="E65" s="44"/>
      <x:c r="F65" s="55"/>
      <x:c r="G65" s="70" t="str">
        <x:f>IF(OR(A65="",E65&lt;&gt;"Business"),"",IFERROR(IF(YEAR(A65)&lt;&gt;2026,"",IF(A65&lt;DATE(2026,7,1),0.725,0.76)),""))</x:f>
      </x:c>
      <x:c r="H65" s="72" t="str">
        <x:f>IF(OR(F65="",G65=""),"",F65*G65)</x:f>
      </x:c>
      <x:c r="I65" s="44"/>
    </x:row>
    <x:row r="66">
      <x:c r="A66" s="51"/>
      <x:c r="B66" s="44"/>
      <x:c r="C66" s="44"/>
      <x:c r="D66" s="44"/>
      <x:c r="E66" s="44"/>
      <x:c r="F66" s="55"/>
      <x:c r="G66" s="70" t="str">
        <x:f>IF(OR(A66="",E66&lt;&gt;"Business"),"",IFERROR(IF(YEAR(A66)&lt;&gt;2026,"",IF(A66&lt;DATE(2026,7,1),0.725,0.76)),""))</x:f>
      </x:c>
      <x:c r="H66" s="72" t="str">
        <x:f>IF(OR(F66="",G66=""),"",F66*G66)</x:f>
      </x:c>
      <x:c r="I66" s="44"/>
    </x:row>
    <x:row r="67">
      <x:c r="A67" s="51"/>
      <x:c r="B67" s="44"/>
      <x:c r="C67" s="44"/>
      <x:c r="D67" s="44"/>
      <x:c r="E67" s="44"/>
      <x:c r="F67" s="55"/>
      <x:c r="G67" s="70" t="str">
        <x:f>IF(OR(A67="",E67&lt;&gt;"Business"),"",IFERROR(IF(YEAR(A67)&lt;&gt;2026,"",IF(A67&lt;DATE(2026,7,1),0.725,0.76)),""))</x:f>
      </x:c>
      <x:c r="H67" s="72" t="str">
        <x:f>IF(OR(F67="",G67=""),"",F67*G67)</x:f>
      </x:c>
      <x:c r="I67" s="44"/>
    </x:row>
    <x:row r="68">
      <x:c r="A68" s="51"/>
      <x:c r="B68" s="44"/>
      <x:c r="C68" s="44"/>
      <x:c r="D68" s="44"/>
      <x:c r="E68" s="44"/>
      <x:c r="F68" s="55"/>
      <x:c r="G68" s="70" t="str">
        <x:f>IF(OR(A68="",E68&lt;&gt;"Business"),"",IFERROR(IF(YEAR(A68)&lt;&gt;2026,"",IF(A68&lt;DATE(2026,7,1),0.725,0.76)),""))</x:f>
      </x:c>
      <x:c r="H68" s="72" t="str">
        <x:f>IF(OR(F68="",G68=""),"",F68*G68)</x:f>
      </x:c>
      <x:c r="I68" s="44"/>
    </x:row>
    <x:row r="69">
      <x:c r="A69" s="51"/>
      <x:c r="B69" s="44"/>
      <x:c r="C69" s="44"/>
      <x:c r="D69" s="44"/>
      <x:c r="E69" s="44"/>
      <x:c r="F69" s="55"/>
      <x:c r="G69" s="70" t="str">
        <x:f>IF(OR(A69="",E69&lt;&gt;"Business"),"",IFERROR(IF(YEAR(A69)&lt;&gt;2026,"",IF(A69&lt;DATE(2026,7,1),0.725,0.76)),""))</x:f>
      </x:c>
      <x:c r="H69" s="72" t="str">
        <x:f>IF(OR(F69="",G69=""),"",F69*G69)</x:f>
      </x:c>
      <x:c r="I69" s="44"/>
    </x:row>
    <x:row r="70">
      <x:c r="A70" s="51"/>
      <x:c r="B70" s="44"/>
      <x:c r="C70" s="44"/>
      <x:c r="D70" s="44"/>
      <x:c r="E70" s="44"/>
      <x:c r="F70" s="55"/>
      <x:c r="G70" s="70" t="str">
        <x:f>IF(OR(A70="",E70&lt;&gt;"Business"),"",IFERROR(IF(YEAR(A70)&lt;&gt;2026,"",IF(A70&lt;DATE(2026,7,1),0.725,0.76)),""))</x:f>
      </x:c>
      <x:c r="H70" s="72" t="str">
        <x:f>IF(OR(F70="",G70=""),"",F70*G70)</x:f>
      </x:c>
      <x:c r="I70" s="44"/>
    </x:row>
    <x:row r="71">
      <x:c r="A71" s="51"/>
      <x:c r="B71" s="44"/>
      <x:c r="C71" s="44"/>
      <x:c r="D71" s="44"/>
      <x:c r="E71" s="44"/>
      <x:c r="F71" s="55"/>
      <x:c r="G71" s="70" t="str">
        <x:f>IF(OR(A71="",E71&lt;&gt;"Business"),"",IFERROR(IF(YEAR(A71)&lt;&gt;2026,"",IF(A71&lt;DATE(2026,7,1),0.725,0.76)),""))</x:f>
      </x:c>
      <x:c r="H71" s="72" t="str">
        <x:f>IF(OR(F71="",G71=""),"",F71*G71)</x:f>
      </x:c>
      <x:c r="I71" s="44"/>
    </x:row>
    <x:row r="72">
      <x:c r="A72" s="51"/>
      <x:c r="B72" s="44"/>
      <x:c r="C72" s="44"/>
      <x:c r="D72" s="44"/>
      <x:c r="E72" s="44"/>
      <x:c r="F72" s="55"/>
      <x:c r="G72" s="70" t="str">
        <x:f>IF(OR(A72="",E72&lt;&gt;"Business"),"",IFERROR(IF(YEAR(A72)&lt;&gt;2026,"",IF(A72&lt;DATE(2026,7,1),0.725,0.76)),""))</x:f>
      </x:c>
      <x:c r="H72" s="72" t="str">
        <x:f>IF(OR(F72="",G72=""),"",F72*G72)</x:f>
      </x:c>
      <x:c r="I72" s="44"/>
    </x:row>
    <x:row r="73">
      <x:c r="A73" s="51"/>
      <x:c r="B73" s="44"/>
      <x:c r="C73" s="44"/>
      <x:c r="D73" s="44"/>
      <x:c r="E73" s="44"/>
      <x:c r="F73" s="55"/>
      <x:c r="G73" s="70" t="str">
        <x:f>IF(OR(A73="",E73&lt;&gt;"Business"),"",IFERROR(IF(YEAR(A73)&lt;&gt;2026,"",IF(A73&lt;DATE(2026,7,1),0.725,0.76)),""))</x:f>
      </x:c>
      <x:c r="H73" s="72" t="str">
        <x:f>IF(OR(F73="",G73=""),"",F73*G73)</x:f>
      </x:c>
      <x:c r="I73" s="44"/>
    </x:row>
    <x:row r="74">
      <x:c r="A74" s="51"/>
      <x:c r="B74" s="44"/>
      <x:c r="C74" s="44"/>
      <x:c r="D74" s="44"/>
      <x:c r="E74" s="44"/>
      <x:c r="F74" s="55"/>
      <x:c r="G74" s="70" t="str">
        <x:f>IF(OR(A74="",E74&lt;&gt;"Business"),"",IFERROR(IF(YEAR(A74)&lt;&gt;2026,"",IF(A74&lt;DATE(2026,7,1),0.725,0.76)),""))</x:f>
      </x:c>
      <x:c r="H74" s="72" t="str">
        <x:f>IF(OR(F74="",G74=""),"",F74*G74)</x:f>
      </x:c>
      <x:c r="I74" s="44"/>
    </x:row>
    <x:row r="75">
      <x:c r="A75" s="51"/>
      <x:c r="B75" s="44"/>
      <x:c r="C75" s="44"/>
      <x:c r="D75" s="44"/>
      <x:c r="E75" s="44"/>
      <x:c r="F75" s="55"/>
      <x:c r="G75" s="70" t="str">
        <x:f>IF(OR(A75="",E75&lt;&gt;"Business"),"",IFERROR(IF(YEAR(A75)&lt;&gt;2026,"",IF(A75&lt;DATE(2026,7,1),0.725,0.76)),""))</x:f>
      </x:c>
      <x:c r="H75" s="72" t="str">
        <x:f>IF(OR(F75="",G75=""),"",F75*G75)</x:f>
      </x:c>
      <x:c r="I75" s="44"/>
    </x:row>
    <x:row r="76">
      <x:c r="A76" s="51"/>
      <x:c r="B76" s="44"/>
      <x:c r="C76" s="44"/>
      <x:c r="D76" s="44"/>
      <x:c r="E76" s="44"/>
      <x:c r="F76" s="55"/>
      <x:c r="G76" s="70" t="str">
        <x:f>IF(OR(A76="",E76&lt;&gt;"Business"),"",IFERROR(IF(YEAR(A76)&lt;&gt;2026,"",IF(A76&lt;DATE(2026,7,1),0.725,0.76)),""))</x:f>
      </x:c>
      <x:c r="H76" s="72" t="str">
        <x:f>IF(OR(F76="",G76=""),"",F76*G76)</x:f>
      </x:c>
      <x:c r="I76" s="44"/>
    </x:row>
    <x:row r="77">
      <x:c r="A77" s="51"/>
      <x:c r="B77" s="44"/>
      <x:c r="C77" s="44"/>
      <x:c r="D77" s="44"/>
      <x:c r="E77" s="44"/>
      <x:c r="F77" s="55"/>
      <x:c r="G77" s="70" t="str">
        <x:f>IF(OR(A77="",E77&lt;&gt;"Business"),"",IFERROR(IF(YEAR(A77)&lt;&gt;2026,"",IF(A77&lt;DATE(2026,7,1),0.725,0.76)),""))</x:f>
      </x:c>
      <x:c r="H77" s="72" t="str">
        <x:f>IF(OR(F77="",G77=""),"",F77*G77)</x:f>
      </x:c>
      <x:c r="I77" s="44"/>
    </x:row>
    <x:row r="78">
      <x:c r="A78" s="51"/>
      <x:c r="B78" s="44"/>
      <x:c r="C78" s="44"/>
      <x:c r="D78" s="44"/>
      <x:c r="E78" s="44"/>
      <x:c r="F78" s="55"/>
      <x:c r="G78" s="70" t="str">
        <x:f>IF(OR(A78="",E78&lt;&gt;"Business"),"",IFERROR(IF(YEAR(A78)&lt;&gt;2026,"",IF(A78&lt;DATE(2026,7,1),0.725,0.76)),""))</x:f>
      </x:c>
      <x:c r="H78" s="72" t="str">
        <x:f>IF(OR(F78="",G78=""),"",F78*G78)</x:f>
      </x:c>
      <x:c r="I78" s="44"/>
    </x:row>
    <x:row r="79">
      <x:c r="A79" s="51"/>
      <x:c r="B79" s="44"/>
      <x:c r="C79" s="44"/>
      <x:c r="D79" s="44"/>
      <x:c r="E79" s="44"/>
      <x:c r="F79" s="55"/>
      <x:c r="G79" s="70" t="str">
        <x:f>IF(OR(A79="",E79&lt;&gt;"Business"),"",IFERROR(IF(YEAR(A79)&lt;&gt;2026,"",IF(A79&lt;DATE(2026,7,1),0.725,0.76)),""))</x:f>
      </x:c>
      <x:c r="H79" s="72" t="str">
        <x:f>IF(OR(F79="",G79=""),"",F79*G79)</x:f>
      </x:c>
      <x:c r="I79" s="44"/>
    </x:row>
    <x:row r="80">
      <x:c r="A80" s="51"/>
      <x:c r="B80" s="44"/>
      <x:c r="C80" s="44"/>
      <x:c r="D80" s="44"/>
      <x:c r="E80" s="44"/>
      <x:c r="F80" s="55"/>
      <x:c r="G80" s="70" t="str">
        <x:f>IF(OR(A80="",E80&lt;&gt;"Business"),"",IFERROR(IF(YEAR(A80)&lt;&gt;2026,"",IF(A80&lt;DATE(2026,7,1),0.725,0.76)),""))</x:f>
      </x:c>
      <x:c r="H80" s="72" t="str">
        <x:f>IF(OR(F80="",G80=""),"",F80*G80)</x:f>
      </x:c>
      <x:c r="I80" s="44"/>
    </x:row>
    <x:row r="81">
      <x:c r="A81" s="51"/>
      <x:c r="B81" s="44"/>
      <x:c r="C81" s="44"/>
      <x:c r="D81" s="44"/>
      <x:c r="E81" s="44"/>
      <x:c r="F81" s="55"/>
      <x:c r="G81" s="70" t="str">
        <x:f>IF(OR(A81="",E81&lt;&gt;"Business"),"",IFERROR(IF(YEAR(A81)&lt;&gt;2026,"",IF(A81&lt;DATE(2026,7,1),0.725,0.76)),""))</x:f>
      </x:c>
      <x:c r="H81" s="72" t="str">
        <x:f>IF(OR(F81="",G81=""),"",F81*G81)</x:f>
      </x:c>
      <x:c r="I81" s="44"/>
    </x:row>
    <x:row r="82">
      <x:c r="A82" s="51"/>
      <x:c r="B82" s="44"/>
      <x:c r="C82" s="44"/>
      <x:c r="D82" s="44"/>
      <x:c r="E82" s="44"/>
      <x:c r="F82" s="55"/>
      <x:c r="G82" s="70" t="str">
        <x:f>IF(OR(A82="",E82&lt;&gt;"Business"),"",IFERROR(IF(YEAR(A82)&lt;&gt;2026,"",IF(A82&lt;DATE(2026,7,1),0.725,0.76)),""))</x:f>
      </x:c>
      <x:c r="H82" s="72" t="str">
        <x:f>IF(OR(F82="",G82=""),"",F82*G82)</x:f>
      </x:c>
      <x:c r="I82" s="44"/>
    </x:row>
    <x:row r="83">
      <x:c r="A83" s="51"/>
      <x:c r="B83" s="44"/>
      <x:c r="C83" s="44"/>
      <x:c r="D83" s="44"/>
      <x:c r="E83" s="44"/>
      <x:c r="F83" s="55"/>
      <x:c r="G83" s="70" t="str">
        <x:f>IF(OR(A83="",E83&lt;&gt;"Business"),"",IFERROR(IF(YEAR(A83)&lt;&gt;2026,"",IF(A83&lt;DATE(2026,7,1),0.725,0.76)),""))</x:f>
      </x:c>
      <x:c r="H83" s="72" t="str">
        <x:f>IF(OR(F83="",G83=""),"",F83*G83)</x:f>
      </x:c>
      <x:c r="I83" s="44"/>
    </x:row>
    <x:row r="84">
      <x:c r="A84" s="51"/>
      <x:c r="B84" s="44"/>
      <x:c r="C84" s="44"/>
      <x:c r="D84" s="44"/>
      <x:c r="E84" s="44"/>
      <x:c r="F84" s="55"/>
      <x:c r="G84" s="70" t="str">
        <x:f>IF(OR(A84="",E84&lt;&gt;"Business"),"",IFERROR(IF(YEAR(A84)&lt;&gt;2026,"",IF(A84&lt;DATE(2026,7,1),0.725,0.76)),""))</x:f>
      </x:c>
      <x:c r="H84" s="72" t="str">
        <x:f>IF(OR(F84="",G84=""),"",F84*G84)</x:f>
      </x:c>
      <x:c r="I84" s="44"/>
    </x:row>
    <x:row r="85">
      <x:c r="A85" s="51"/>
      <x:c r="B85" s="44"/>
      <x:c r="C85" s="44"/>
      <x:c r="D85" s="44"/>
      <x:c r="E85" s="44"/>
      <x:c r="F85" s="55"/>
      <x:c r="G85" s="70" t="str">
        <x:f>IF(OR(A85="",E85&lt;&gt;"Business"),"",IFERROR(IF(YEAR(A85)&lt;&gt;2026,"",IF(A85&lt;DATE(2026,7,1),0.725,0.76)),""))</x:f>
      </x:c>
      <x:c r="H85" s="72" t="str">
        <x:f>IF(OR(F85="",G85=""),"",F85*G85)</x:f>
      </x:c>
      <x:c r="I85" s="44"/>
    </x:row>
    <x:row r="86">
      <x:c r="A86" s="51"/>
      <x:c r="B86" s="44"/>
      <x:c r="C86" s="44"/>
      <x:c r="D86" s="44"/>
      <x:c r="E86" s="44"/>
      <x:c r="F86" s="55"/>
      <x:c r="G86" s="70" t="str">
        <x:f>IF(OR(A86="",E86&lt;&gt;"Business"),"",IFERROR(IF(YEAR(A86)&lt;&gt;2026,"",IF(A86&lt;DATE(2026,7,1),0.725,0.76)),""))</x:f>
      </x:c>
      <x:c r="H86" s="72" t="str">
        <x:f>IF(OR(F86="",G86=""),"",F86*G86)</x:f>
      </x:c>
      <x:c r="I86" s="44"/>
    </x:row>
    <x:row r="87">
      <x:c r="A87" s="51"/>
      <x:c r="B87" s="44"/>
      <x:c r="C87" s="44"/>
      <x:c r="D87" s="44"/>
      <x:c r="E87" s="44"/>
      <x:c r="F87" s="55"/>
      <x:c r="G87" s="70" t="str">
        <x:f>IF(OR(A87="",E87&lt;&gt;"Business"),"",IFERROR(IF(YEAR(A87)&lt;&gt;2026,"",IF(A87&lt;DATE(2026,7,1),0.725,0.76)),""))</x:f>
      </x:c>
      <x:c r="H87" s="72" t="str">
        <x:f>IF(OR(F87="",G87=""),"",F87*G87)</x:f>
      </x:c>
      <x:c r="I87" s="44"/>
    </x:row>
    <x:row r="88">
      <x:c r="A88" s="51"/>
      <x:c r="B88" s="44"/>
      <x:c r="C88" s="44"/>
      <x:c r="D88" s="44"/>
      <x:c r="E88" s="44"/>
      <x:c r="F88" s="55"/>
      <x:c r="G88" s="70" t="str">
        <x:f>IF(OR(A88="",E88&lt;&gt;"Business"),"",IFERROR(IF(YEAR(A88)&lt;&gt;2026,"",IF(A88&lt;DATE(2026,7,1),0.725,0.76)),""))</x:f>
      </x:c>
      <x:c r="H88" s="72" t="str">
        <x:f>IF(OR(F88="",G88=""),"",F88*G88)</x:f>
      </x:c>
      <x:c r="I88" s="44"/>
    </x:row>
    <x:row r="89">
      <x:c r="A89" s="51"/>
      <x:c r="B89" s="44"/>
      <x:c r="C89" s="44"/>
      <x:c r="D89" s="44"/>
      <x:c r="E89" s="44"/>
      <x:c r="F89" s="55"/>
      <x:c r="G89" s="70" t="str">
        <x:f>IF(OR(A89="",E89&lt;&gt;"Business"),"",IFERROR(IF(YEAR(A89)&lt;&gt;2026,"",IF(A89&lt;DATE(2026,7,1),0.725,0.76)),""))</x:f>
      </x:c>
      <x:c r="H89" s="72" t="str">
        <x:f>IF(OR(F89="",G89=""),"",F89*G89)</x:f>
      </x:c>
      <x:c r="I89" s="44"/>
    </x:row>
    <x:row r="90">
      <x:c r="A90" s="51"/>
      <x:c r="B90" s="44"/>
      <x:c r="C90" s="44"/>
      <x:c r="D90" s="44"/>
      <x:c r="E90" s="44"/>
      <x:c r="F90" s="55"/>
      <x:c r="G90" s="70" t="str">
        <x:f>IF(OR(A90="",E90&lt;&gt;"Business"),"",IFERROR(IF(YEAR(A90)&lt;&gt;2026,"",IF(A90&lt;DATE(2026,7,1),0.725,0.76)),""))</x:f>
      </x:c>
      <x:c r="H90" s="72" t="str">
        <x:f>IF(OR(F90="",G90=""),"",F90*G90)</x:f>
      </x:c>
      <x:c r="I90" s="44"/>
    </x:row>
    <x:row r="91">
      <x:c r="A91" s="51"/>
      <x:c r="B91" s="44"/>
      <x:c r="C91" s="44"/>
      <x:c r="D91" s="44"/>
      <x:c r="E91" s="44"/>
      <x:c r="F91" s="55"/>
      <x:c r="G91" s="70" t="str">
        <x:f>IF(OR(A91="",E91&lt;&gt;"Business"),"",IFERROR(IF(YEAR(A91)&lt;&gt;2026,"",IF(A91&lt;DATE(2026,7,1),0.725,0.76)),""))</x:f>
      </x:c>
      <x:c r="H91" s="72" t="str">
        <x:f>IF(OR(F91="",G91=""),"",F91*G91)</x:f>
      </x:c>
      <x:c r="I91" s="44"/>
    </x:row>
    <x:row r="92">
      <x:c r="A92" s="51"/>
      <x:c r="B92" s="44"/>
      <x:c r="C92" s="44"/>
      <x:c r="D92" s="44"/>
      <x:c r="E92" s="44"/>
      <x:c r="F92" s="55"/>
      <x:c r="G92" s="70" t="str">
        <x:f>IF(OR(A92="",E92&lt;&gt;"Business"),"",IFERROR(IF(YEAR(A92)&lt;&gt;2026,"",IF(A92&lt;DATE(2026,7,1),0.725,0.76)),""))</x:f>
      </x:c>
      <x:c r="H92" s="72" t="str">
        <x:f>IF(OR(F92="",G92=""),"",F92*G92)</x:f>
      </x:c>
      <x:c r="I92" s="44"/>
    </x:row>
    <x:row r="93">
      <x:c r="A93" s="51"/>
      <x:c r="B93" s="44"/>
      <x:c r="C93" s="44"/>
      <x:c r="D93" s="44"/>
      <x:c r="E93" s="44"/>
      <x:c r="F93" s="55"/>
      <x:c r="G93" s="70" t="str">
        <x:f>IF(OR(A93="",E93&lt;&gt;"Business"),"",IFERROR(IF(YEAR(A93)&lt;&gt;2026,"",IF(A93&lt;DATE(2026,7,1),0.725,0.76)),""))</x:f>
      </x:c>
      <x:c r="H93" s="72" t="str">
        <x:f>IF(OR(F93="",G93=""),"",F93*G93)</x:f>
      </x:c>
      <x:c r="I93" s="44"/>
    </x:row>
    <x:row r="94">
      <x:c r="A94" s="51"/>
      <x:c r="B94" s="44"/>
      <x:c r="C94" s="44"/>
      <x:c r="D94" s="44"/>
      <x:c r="E94" s="44"/>
      <x:c r="F94" s="55"/>
      <x:c r="G94" s="70" t="str">
        <x:f>IF(OR(A94="",E94&lt;&gt;"Business"),"",IFERROR(IF(YEAR(A94)&lt;&gt;2026,"",IF(A94&lt;DATE(2026,7,1),0.725,0.76)),""))</x:f>
      </x:c>
      <x:c r="H94" s="72" t="str">
        <x:f>IF(OR(F94="",G94=""),"",F94*G94)</x:f>
      </x:c>
      <x:c r="I94" s="44"/>
    </x:row>
    <x:row r="95">
      <x:c r="A95" s="51"/>
      <x:c r="B95" s="44"/>
      <x:c r="C95" s="44"/>
      <x:c r="D95" s="44"/>
      <x:c r="E95" s="44"/>
      <x:c r="F95" s="55"/>
      <x:c r="G95" s="70" t="str">
        <x:f>IF(OR(A95="",E95&lt;&gt;"Business"),"",IFERROR(IF(YEAR(A95)&lt;&gt;2026,"",IF(A95&lt;DATE(2026,7,1),0.725,0.76)),""))</x:f>
      </x:c>
      <x:c r="H95" s="72" t="str">
        <x:f>IF(OR(F95="",G95=""),"",F95*G95)</x:f>
      </x:c>
      <x:c r="I95" s="44"/>
    </x:row>
    <x:row r="96">
      <x:c r="A96" s="51"/>
      <x:c r="B96" s="44"/>
      <x:c r="C96" s="44"/>
      <x:c r="D96" s="44"/>
      <x:c r="E96" s="44"/>
      <x:c r="F96" s="55"/>
      <x:c r="G96" s="70" t="str">
        <x:f>IF(OR(A96="",E96&lt;&gt;"Business"),"",IFERROR(IF(YEAR(A96)&lt;&gt;2026,"",IF(A96&lt;DATE(2026,7,1),0.725,0.76)),""))</x:f>
      </x:c>
      <x:c r="H96" s="72" t="str">
        <x:f>IF(OR(F96="",G96=""),"",F96*G96)</x:f>
      </x:c>
      <x:c r="I96" s="44"/>
    </x:row>
    <x:row r="97">
      <x:c r="A97" s="51"/>
      <x:c r="B97" s="44"/>
      <x:c r="C97" s="44"/>
      <x:c r="D97" s="44"/>
      <x:c r="E97" s="44"/>
      <x:c r="F97" s="55"/>
      <x:c r="G97" s="70" t="str">
        <x:f>IF(OR(A97="",E97&lt;&gt;"Business"),"",IFERROR(IF(YEAR(A97)&lt;&gt;2026,"",IF(A97&lt;DATE(2026,7,1),0.725,0.76)),""))</x:f>
      </x:c>
      <x:c r="H97" s="72" t="str">
        <x:f>IF(OR(F97="",G97=""),"",F97*G97)</x:f>
      </x:c>
      <x:c r="I97" s="44"/>
    </x:row>
    <x:row r="98">
      <x:c r="A98" s="51"/>
      <x:c r="B98" s="44"/>
      <x:c r="C98" s="44"/>
      <x:c r="D98" s="44"/>
      <x:c r="E98" s="44"/>
      <x:c r="F98" s="55"/>
      <x:c r="G98" s="70" t="str">
        <x:f>IF(OR(A98="",E98&lt;&gt;"Business"),"",IFERROR(IF(YEAR(A98)&lt;&gt;2026,"",IF(A98&lt;DATE(2026,7,1),0.725,0.76)),""))</x:f>
      </x:c>
      <x:c r="H98" s="72" t="str">
        <x:f>IF(OR(F98="",G98=""),"",F98*G98)</x:f>
      </x:c>
      <x:c r="I98" s="44"/>
    </x:row>
    <x:row r="99">
      <x:c r="A99" s="51"/>
      <x:c r="B99" s="44"/>
      <x:c r="C99" s="44"/>
      <x:c r="D99" s="44"/>
      <x:c r="E99" s="44"/>
      <x:c r="F99" s="55"/>
      <x:c r="G99" s="70" t="str">
        <x:f>IF(OR(A99="",E99&lt;&gt;"Business"),"",IFERROR(IF(YEAR(A99)&lt;&gt;2026,"",IF(A99&lt;DATE(2026,7,1),0.725,0.76)),""))</x:f>
      </x:c>
      <x:c r="H99" s="72" t="str">
        <x:f>IF(OR(F99="",G99=""),"",F99*G99)</x:f>
      </x:c>
      <x:c r="I99" s="44"/>
    </x:row>
    <x:row r="100">
      <x:c r="A100" s="51"/>
      <x:c r="B100" s="44"/>
      <x:c r="C100" s="44"/>
      <x:c r="D100" s="44"/>
      <x:c r="E100" s="44"/>
      <x:c r="F100" s="55"/>
      <x:c r="G100" s="70" t="str">
        <x:f>IF(OR(A100="",E100&lt;&gt;"Business"),"",IFERROR(IF(YEAR(A100)&lt;&gt;2026,"",IF(A100&lt;DATE(2026,7,1),0.725,0.76)),""))</x:f>
      </x:c>
      <x:c r="H100" s="72" t="str">
        <x:f>IF(OR(F100="",G100=""),"",F100*G100)</x:f>
      </x:c>
      <x:c r="I100" s="44"/>
    </x:row>
    <x:row r="101">
      <x:c r="A101" s="51"/>
      <x:c r="B101" s="44"/>
      <x:c r="C101" s="44"/>
      <x:c r="D101" s="44"/>
      <x:c r="E101" s="44"/>
      <x:c r="F101" s="55"/>
      <x:c r="G101" s="70" t="str">
        <x:f>IF(OR(A101="",E101&lt;&gt;"Business"),"",IFERROR(IF(YEAR(A101)&lt;&gt;2026,"",IF(A101&lt;DATE(2026,7,1),0.725,0.76)),""))</x:f>
      </x:c>
      <x:c r="H101" s="72" t="str">
        <x:f>IF(OR(F101="",G101=""),"",F101*G101)</x:f>
      </x:c>
      <x:c r="I101" s="44"/>
    </x:row>
    <x:row r="102">
      <x:c r="A102" s="51"/>
      <x:c r="B102" s="44"/>
      <x:c r="C102" s="44"/>
      <x:c r="D102" s="44"/>
      <x:c r="E102" s="44"/>
      <x:c r="F102" s="55"/>
      <x:c r="G102" s="70" t="str">
        <x:f>IF(OR(A102="",E102&lt;&gt;"Business"),"",IFERROR(IF(YEAR(A102)&lt;&gt;2026,"",IF(A102&lt;DATE(2026,7,1),0.725,0.76)),""))</x:f>
      </x:c>
      <x:c r="H102" s="72" t="str">
        <x:f>IF(OR(F102="",G102=""),"",F102*G102)</x:f>
      </x:c>
      <x:c r="I102" s="44"/>
    </x:row>
    <x:row r="103">
      <x:c r="A103" s="51"/>
      <x:c r="B103" s="44"/>
      <x:c r="C103" s="44"/>
      <x:c r="D103" s="44"/>
      <x:c r="E103" s="44"/>
      <x:c r="F103" s="55"/>
      <x:c r="G103" s="70" t="str">
        <x:f>IF(OR(A103="",E103&lt;&gt;"Business"),"",IFERROR(IF(YEAR(A103)&lt;&gt;2026,"",IF(A103&lt;DATE(2026,7,1),0.725,0.76)),""))</x:f>
      </x:c>
      <x:c r="H103" s="72" t="str">
        <x:f>IF(OR(F103="",G103=""),"",F103*G103)</x:f>
      </x:c>
      <x:c r="I103" s="44"/>
    </x:row>
    <x:row r="104">
      <x:c r="A104" s="51"/>
      <x:c r="B104" s="44"/>
      <x:c r="C104" s="44"/>
      <x:c r="D104" s="44"/>
      <x:c r="E104" s="44"/>
      <x:c r="F104" s="55"/>
      <x:c r="G104" s="70" t="str">
        <x:f>IF(OR(A104="",E104&lt;&gt;"Business"),"",IFERROR(IF(YEAR(A104)&lt;&gt;2026,"",IF(A104&lt;DATE(2026,7,1),0.725,0.76)),""))</x:f>
      </x:c>
      <x:c r="H104" s="72" t="str">
        <x:f>IF(OR(F104="",G104=""),"",F104*G104)</x:f>
      </x:c>
      <x:c r="I104" s="44"/>
    </x:row>
    <x:row r="105">
      <x:c r="A105" s="51"/>
      <x:c r="B105" s="44"/>
      <x:c r="C105" s="44"/>
      <x:c r="D105" s="44"/>
      <x:c r="E105" s="44"/>
      <x:c r="F105" s="55"/>
      <x:c r="G105" s="70" t="str">
        <x:f>IF(OR(A105="",E105&lt;&gt;"Business"),"",IFERROR(IF(YEAR(A105)&lt;&gt;2026,"",IF(A105&lt;DATE(2026,7,1),0.725,0.76)),""))</x:f>
      </x:c>
      <x:c r="H105" s="72" t="str">
        <x:f>IF(OR(F105="",G105=""),"",F105*G105)</x:f>
      </x:c>
      <x:c r="I105" s="44"/>
    </x:row>
    <x:row r="106">
      <x:c r="A106" s="52"/>
      <x:c r="B106" s="45"/>
      <x:c r="C106" s="45"/>
      <x:c r="D106" s="45"/>
      <x:c r="E106" s="45"/>
      <x:c r="F106" s="56"/>
      <x:c r="G106" s="71" t="str">
        <x:f>IF(OR(A106="",E106&lt;&gt;"Business"),"",IFERROR(IF(YEAR(A106)&lt;&gt;2026,"",IF(A106&lt;DATE(2026,7,1),0.725,0.76)),""))</x:f>
      </x:c>
      <x:c r="H106" s="73" t="str">
        <x:f>IF(OR(F106="",G106=""),"",F106*G106)</x:f>
      </x:c>
      <x:c r="I106" s="45"/>
    </x:row>
    <x:row r="108" ht="30" customHeight="1">
      <x:c r="A108" s="76" t="str">
        <x:v>Template note: IRS benchmark amounts are informational. A mileage log does not by itself determine deductibility or employer reimbursement.</x:v>
      </x:c>
      <x:c r="B108" s="76"/>
      <x:c r="C108" s="76"/>
      <x:c r="D108" s="76"/>
      <x:c r="E108" s="76"/>
      <x:c r="F108" s="76"/>
      <x:c r="G108" s="76"/>
      <x:c r="H108" s="76"/>
      <x:c r="I108" s="76"/>
    </x:row>
  </x:sheetData>
  <x:mergeCells>
    <x:mergeCell ref="A1:I1"/>
    <x:mergeCell ref="A2:I2"/>
    <x:mergeCell ref="A108:I108"/>
  </x:mergeCells>
  <x:conditionalFormatting sqref="E7:E106">
    <x:cfRule type="expression" dxfId="0" priority="1">
      <x:formula>E7="Business"</x:formula>
    </x:cfRule>
    <x:cfRule type="expression" dxfId="1" priority="2">
      <x:formula>E7="Commute"</x:formula>
    </x:cfRule>
    <x:cfRule type="expression" dxfId="2" priority="3">
      <x:formula>E7="Personal"</x:formula>
    </x:cfRule>
  </x:conditionalFormatting>
  <x:dataValidations count="1">
    <x:dataValidation type="list" sqref="E7:E106">
      <x:formula1>"Business,Commute,Personal"</x:formula1>
    </x:dataValidation>
  </x:dataValidations>
  <x:pageMargins left="0.7" right="0.7" top="0.75" bottom="0.75" header="0.3" footer="0.3"/>
</x:worksheet>
</file>